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CONTABILIDAD\CUENTA PUBLICA 2022\.Tomo II Poder Ejecutivo\PE Estados Financieros\"/>
    </mc:Choice>
  </mc:AlternateContent>
  <xr:revisionPtr revIDLastSave="0" documentId="13_ncr:1_{520C4881-42A3-456E-AFBE-5650AD30DD0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Titles" localSheetId="0">Sheet1!$1:$9</definedName>
  </definedNames>
  <calcPr calcId="191029"/>
</workbook>
</file>

<file path=xl/calcChain.xml><?xml version="1.0" encoding="utf-8"?>
<calcChain xmlns="http://schemas.openxmlformats.org/spreadsheetml/2006/main">
  <c r="F71" i="1" l="1"/>
  <c r="F11" i="1" l="1"/>
  <c r="F24" i="1"/>
  <c r="F45" i="1"/>
  <c r="F50" i="1"/>
  <c r="F58" i="1"/>
  <c r="F69" i="1" s="1"/>
  <c r="F64" i="1"/>
  <c r="D71" i="1"/>
  <c r="D64" i="1"/>
  <c r="D58" i="1"/>
  <c r="D50" i="1"/>
  <c r="D45" i="1"/>
  <c r="D54" i="1" s="1"/>
  <c r="D24" i="1"/>
  <c r="D11" i="1"/>
  <c r="D41" i="1" s="1"/>
  <c r="D69" i="1" l="1"/>
  <c r="F54" i="1"/>
  <c r="F41" i="1"/>
</calcChain>
</file>

<file path=xl/sharedStrings.xml><?xml version="1.0" encoding="utf-8"?>
<sst xmlns="http://schemas.openxmlformats.org/spreadsheetml/2006/main" count="59" uniqueCount="51">
  <si>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</si>
  <si>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</si>
  <si>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</si>
  <si>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</si>
  <si>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</si>
  <si>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</si>
  <si>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</si>
  <si>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</si>
  <si>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</si>
  <si>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</si>
  <si>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</si>
  <si>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</si>
  <si>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</si>
  <si>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</si>
  <si>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</si>
  <si>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</si>
  <si>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</si>
  <si>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</si>
  <si>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</si>
  <si>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</si>
  <si>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</si>
  <si>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</si>
  <si>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</si>
  <si>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</si>
  <si>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</si>
  <si>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</si>
  <si>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</si>
  <si>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</si>
  <si>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</si>
  <si>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</si>
  <si>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</si>
  <si>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</si>
  <si>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</si>
  <si>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</si>
  <si>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</si>
  <si>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</si>
  <si>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</si>
  <si>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</si>
  <si>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</si>
  <si>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</si>
  <si>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</si>
  <si>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ORIGENES DE FINANCIAMIENTO</t>
  </si>
  <si>
    <t>SERVICIO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</si>
  <si>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</si>
  <si>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</si>
  <si>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</si>
  <si>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</si>
  <si>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</si>
  <si>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</si>
  <si>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12</t>
  </si>
  <si>
    <r>
      <t xml:space="preserve">PODER EJECUTIVO DEL ESTADO DE NAYARIT
ESTADO DE FLUJOS DE EFECTIVO
</t>
    </r>
    <r>
      <rPr>
        <sz val="8"/>
        <color indexed="8"/>
        <rFont val="Arial Narrow"/>
        <family val="2"/>
      </rPr>
      <t xml:space="preserve"> DEL 01 DE ENERO AL 31 DE DICIEMBRE DE 2022 Y 2021
(Hoja 1  de 2 )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</si>
</sst>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* #,##0.00_);[$$-80A]* \(#,##0.00\)"/>
    <numFmt numFmtId="165" formatCode="#,##0.00_);\(#,##0.00\)"/>
  </numFmts>
  <fonts count="7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1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3" fillId="0" borderId="2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 wrapText="1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0" xfId="0" applyAlignment="1">
      <alignment vertical="center"/>
    </xf>
    <xf numFmtId="0" fontId="3" fillId="3" borderId="8" xfId="0" applyFont="1" applyFill="1" applyBorder="1" applyAlignment="1">
      <alignment horizontal="center" vertical="center" wrapText="1" readingOrder="1"/>
    </xf>
    <xf numFmtId="0" fontId="0" fillId="3" borderId="9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4" fillId="0" borderId="2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center" vertical="top" wrapText="1" readingOrder="1"/>
    </xf>
    <xf numFmtId="0" fontId="4" fillId="0" borderId="2" xfId="0" applyFont="1" applyBorder="1" applyAlignment="1">
      <alignment horizontal="left" vertical="top" wrapText="1" indent="1" readingOrder="1"/>
    </xf>
    <xf numFmtId="0" fontId="5" fillId="0" borderId="7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0</xdr:row>
      <xdr:rowOff>2019300</xdr:rowOff>
    </xdr:to>
    <xdr:pic>
      <xdr:nvPicPr>
        <xdr:cNvPr id="66563" name="Picture 1025">
          <a:extLst>
            <a:ext uri="{FF2B5EF4-FFF2-40B4-BE49-F238E27FC236}">
              <a16:creationId xmlns:a16="http://schemas.microsoft.com/office/drawing/2014/main" id="{A102DF16-BB6C-4AA0-BE7D-077C9FDD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G79"/>
  <sheetViews>
    <sheetView showGridLines="0" tabSelected="1" zoomScale="154" zoomScaleNormal="154" workbookViewId="0">
      <selection activeCell="B1" sqref="B1"/>
    </sheetView>
  </sheetViews>
  <sheetFormatPr baseColWidth="10" defaultColWidth="6.85546875" defaultRowHeight="12.75" customHeight="1" x14ac:dyDescent="0.2"/>
  <cols>
    <col min="1" max="1" width="3" customWidth="1"/>
    <col min="2" max="2" width="56.85546875" customWidth="1"/>
    <col min="3" max="3" width="0.42578125" customWidth="1"/>
    <col min="4" max="4" width="15.42578125" bestFit="1" customWidth="1"/>
    <col min="5" max="5" width="0.42578125" customWidth="1"/>
    <col min="6" max="6" width="15.7109375" bestFit="1" customWidth="1"/>
    <col min="7" max="7" width="0.42578125" customWidth="1"/>
  </cols>
  <sheetData>
    <row r="1" spans="2:7" ht="162" customHeight="1" x14ac:dyDescent="0.2"/>
    <row r="2" spans="2:7" ht="2.25" customHeight="1" x14ac:dyDescent="0.2"/>
    <row r="3" spans="2:7" ht="12" customHeight="1" x14ac:dyDescent="0.2">
      <c r="B3" s="17" t="s">
        <v>50</v>
      </c>
      <c r="C3" s="17"/>
      <c r="D3" s="17"/>
      <c r="E3" s="17"/>
      <c r="F3" s="17"/>
      <c r="G3" s="17"/>
    </row>
    <row r="4" spans="2:7" ht="12" customHeight="1" x14ac:dyDescent="0.2">
      <c r="B4" s="17"/>
      <c r="C4" s="17"/>
      <c r="D4" s="17"/>
      <c r="E4" s="17"/>
      <c r="F4" s="17"/>
      <c r="G4" s="17"/>
    </row>
    <row r="5" spans="2:7" ht="10.5" customHeight="1" x14ac:dyDescent="0.2">
      <c r="B5" s="17"/>
      <c r="C5" s="17"/>
      <c r="D5" s="17"/>
      <c r="E5" s="17"/>
      <c r="F5" s="17"/>
      <c r="G5" s="17"/>
    </row>
    <row r="6" spans="2:7" ht="2.25" customHeight="1" x14ac:dyDescent="0.2">
      <c r="B6" s="17"/>
      <c r="C6" s="17"/>
      <c r="D6" s="17"/>
      <c r="E6" s="17"/>
      <c r="F6" s="17"/>
      <c r="G6" s="17"/>
    </row>
    <row r="7" spans="2:7" ht="3.75" customHeight="1" x14ac:dyDescent="0.2"/>
    <row r="8" spans="2:7" s="10" customFormat="1" ht="15" customHeight="1" x14ac:dyDescent="0.2">
      <c r="B8" s="11" t="s">
        <v>0</v>
      </c>
      <c r="C8" s="12"/>
      <c r="D8" s="13">
        <v>2022</v>
      </c>
      <c r="E8" s="12"/>
      <c r="F8" s="13">
        <v>2021</v>
      </c>
      <c r="G8" s="14"/>
    </row>
    <row r="9" spans="2:7" ht="3" customHeight="1" x14ac:dyDescent="0.2">
      <c r="B9" s="1"/>
      <c r="G9" s="2"/>
    </row>
    <row r="10" spans="2:7" ht="9" customHeight="1" x14ac:dyDescent="0.2">
      <c r="B10" s="3" t="s">
        <v>1</v>
      </c>
      <c r="G10" s="2"/>
    </row>
    <row r="11" spans="2:7" ht="9" customHeight="1" x14ac:dyDescent="0.2">
      <c r="B11" s="3" t="s">
        <v>2</v>
      </c>
      <c r="D11" s="4">
        <f>SUM(D12:D22)</f>
        <v>29600876482.91</v>
      </c>
      <c r="F11" s="4">
        <f>SUM(F12:F22)</f>
        <v>26135890119.16</v>
      </c>
      <c r="G11" s="2"/>
    </row>
    <row r="12" spans="2:7" ht="9" customHeight="1" x14ac:dyDescent="0.2">
      <c r="B12" s="15" t="s">
        <v>3</v>
      </c>
      <c r="D12" s="5">
        <v>1596901491.3199999</v>
      </c>
      <c r="F12" s="5">
        <v>930568550.09000003</v>
      </c>
      <c r="G12" s="2"/>
    </row>
    <row r="13" spans="2:7" ht="9" customHeight="1" x14ac:dyDescent="0.2">
      <c r="B13" s="15" t="s">
        <v>4</v>
      </c>
      <c r="D13" s="5">
        <v>0</v>
      </c>
      <c r="F13" s="5">
        <v>0</v>
      </c>
      <c r="G13" s="2"/>
    </row>
    <row r="14" spans="2:7" ht="9" customHeight="1" x14ac:dyDescent="0.2">
      <c r="B14" s="15" t="s">
        <v>5</v>
      </c>
      <c r="D14" s="5">
        <v>0</v>
      </c>
      <c r="F14" s="5">
        <v>0</v>
      </c>
      <c r="G14" s="2"/>
    </row>
    <row r="15" spans="2:7" ht="9" customHeight="1" x14ac:dyDescent="0.2">
      <c r="B15" s="15" t="s">
        <v>6</v>
      </c>
      <c r="D15" s="5">
        <v>561238233.67999995</v>
      </c>
      <c r="F15" s="5">
        <v>424626107.54000002</v>
      </c>
      <c r="G15" s="2"/>
    </row>
    <row r="16" spans="2:7" ht="9" customHeight="1" x14ac:dyDescent="0.2">
      <c r="B16" s="15" t="s">
        <v>7</v>
      </c>
      <c r="D16" s="5">
        <v>27043569.199999999</v>
      </c>
      <c r="F16" s="5">
        <v>14605253.619999999</v>
      </c>
      <c r="G16" s="2"/>
    </row>
    <row r="17" spans="2:7" ht="9" customHeight="1" x14ac:dyDescent="0.2">
      <c r="B17" s="15" t="s">
        <v>8</v>
      </c>
      <c r="D17" s="5">
        <v>261501482.87</v>
      </c>
      <c r="F17" s="5">
        <v>462371866.76999998</v>
      </c>
      <c r="G17" s="2"/>
    </row>
    <row r="18" spans="2:7" ht="9" customHeight="1" x14ac:dyDescent="0.2">
      <c r="B18" s="15" t="s">
        <v>9</v>
      </c>
      <c r="D18" s="5">
        <v>142810480.21000001</v>
      </c>
      <c r="F18" s="5">
        <v>101237234.77</v>
      </c>
      <c r="G18" s="2"/>
    </row>
    <row r="19" spans="2:7" ht="9" customHeight="1" x14ac:dyDescent="0.2">
      <c r="B19" s="18" t="s">
        <v>10</v>
      </c>
      <c r="D19" s="5">
        <v>27011381225.630001</v>
      </c>
      <c r="F19" s="5">
        <v>24202481106.369999</v>
      </c>
      <c r="G19" s="2"/>
    </row>
    <row r="20" spans="2:7" ht="9" customHeight="1" x14ac:dyDescent="0.2">
      <c r="B20" s="18"/>
      <c r="G20" s="2"/>
    </row>
    <row r="21" spans="2:7" ht="9" customHeight="1" x14ac:dyDescent="0.2">
      <c r="B21" s="15" t="s">
        <v>11</v>
      </c>
      <c r="D21" s="5">
        <v>0</v>
      </c>
      <c r="F21" s="5">
        <v>0</v>
      </c>
      <c r="G21" s="2"/>
    </row>
    <row r="22" spans="2:7" ht="9" customHeight="1" x14ac:dyDescent="0.2">
      <c r="B22" s="15" t="s">
        <v>12</v>
      </c>
      <c r="D22" s="5">
        <v>0</v>
      </c>
      <c r="F22" s="5">
        <v>0</v>
      </c>
      <c r="G22" s="2"/>
    </row>
    <row r="23" spans="2:7" ht="7.5" customHeight="1" x14ac:dyDescent="0.2">
      <c r="B23" s="1"/>
      <c r="G23" s="2"/>
    </row>
    <row r="24" spans="2:7" ht="9" customHeight="1" x14ac:dyDescent="0.2">
      <c r="B24" s="3" t="s">
        <v>13</v>
      </c>
      <c r="D24" s="4">
        <f>SUM(D25:D40)</f>
        <v>27783252887.239998</v>
      </c>
      <c r="F24" s="4">
        <f>SUM(F25:F40)</f>
        <v>24683858734.899994</v>
      </c>
      <c r="G24" s="2"/>
    </row>
    <row r="25" spans="2:7" ht="9" customHeight="1" x14ac:dyDescent="0.2">
      <c r="B25" s="15" t="s">
        <v>14</v>
      </c>
      <c r="D25" s="5">
        <v>3539056389.8899999</v>
      </c>
      <c r="F25" s="5">
        <v>3456737454.9200001</v>
      </c>
      <c r="G25" s="2"/>
    </row>
    <row r="26" spans="2:7" ht="9" customHeight="1" x14ac:dyDescent="0.2">
      <c r="B26" s="15" t="s">
        <v>15</v>
      </c>
      <c r="D26" s="5">
        <v>247189192.03</v>
      </c>
      <c r="F26" s="5">
        <v>178569551.99000001</v>
      </c>
      <c r="G26" s="2"/>
    </row>
    <row r="27" spans="2:7" ht="9" customHeight="1" x14ac:dyDescent="0.2">
      <c r="B27" s="15" t="s">
        <v>16</v>
      </c>
      <c r="D27" s="5">
        <v>1090489540.8</v>
      </c>
      <c r="F27" s="5">
        <v>565527376.94000006</v>
      </c>
      <c r="G27" s="2"/>
    </row>
    <row r="28" spans="2:7" ht="9" customHeight="1" x14ac:dyDescent="0.2">
      <c r="B28" s="15" t="s">
        <v>17</v>
      </c>
      <c r="D28" s="5">
        <v>16539482045.18</v>
      </c>
      <c r="F28" s="5">
        <v>14799639655.299999</v>
      </c>
      <c r="G28" s="2"/>
    </row>
    <row r="29" spans="2:7" ht="9" customHeight="1" x14ac:dyDescent="0.2">
      <c r="B29" s="15" t="s">
        <v>18</v>
      </c>
      <c r="D29" s="5">
        <v>82932716.010000005</v>
      </c>
      <c r="F29" s="5">
        <v>153599441.09999999</v>
      </c>
      <c r="G29" s="2"/>
    </row>
    <row r="30" spans="2:7" ht="9" customHeight="1" x14ac:dyDescent="0.2">
      <c r="B30" s="15" t="s">
        <v>19</v>
      </c>
      <c r="D30" s="5">
        <v>88338596.099999994</v>
      </c>
      <c r="F30" s="5">
        <v>9233478.8499999996</v>
      </c>
      <c r="G30" s="2"/>
    </row>
    <row r="31" spans="2:7" ht="9" customHeight="1" x14ac:dyDescent="0.2">
      <c r="B31" s="15" t="s">
        <v>20</v>
      </c>
      <c r="D31" s="5">
        <v>446844622.13</v>
      </c>
      <c r="F31" s="5">
        <v>95242798.879999995</v>
      </c>
      <c r="G31" s="2"/>
    </row>
    <row r="32" spans="2:7" ht="9" customHeight="1" x14ac:dyDescent="0.2">
      <c r="B32" s="15" t="s">
        <v>21</v>
      </c>
      <c r="D32" s="5">
        <v>1191042249</v>
      </c>
      <c r="F32" s="5">
        <v>1379860164.6900001</v>
      </c>
      <c r="G32" s="2"/>
    </row>
    <row r="33" spans="2:7" ht="9" customHeight="1" x14ac:dyDescent="0.2">
      <c r="B33" s="15" t="s">
        <v>22</v>
      </c>
      <c r="D33" s="5">
        <v>0</v>
      </c>
      <c r="F33" s="5">
        <v>0</v>
      </c>
      <c r="G33" s="2"/>
    </row>
    <row r="34" spans="2:7" ht="9" customHeight="1" x14ac:dyDescent="0.2">
      <c r="B34" s="15" t="s">
        <v>23</v>
      </c>
      <c r="D34" s="5">
        <v>0</v>
      </c>
      <c r="F34" s="5">
        <v>0</v>
      </c>
      <c r="G34" s="2"/>
    </row>
    <row r="35" spans="2:7" ht="9" customHeight="1" x14ac:dyDescent="0.2">
      <c r="B35" s="15" t="s">
        <v>24</v>
      </c>
      <c r="D35" s="5">
        <v>2879239.76</v>
      </c>
      <c r="F35" s="5">
        <v>2248020.44</v>
      </c>
      <c r="G35" s="2"/>
    </row>
    <row r="36" spans="2:7" ht="9" customHeight="1" x14ac:dyDescent="0.2">
      <c r="B36" s="15" t="s">
        <v>25</v>
      </c>
      <c r="D36" s="5">
        <v>0</v>
      </c>
      <c r="F36" s="5">
        <v>0</v>
      </c>
      <c r="G36" s="2"/>
    </row>
    <row r="37" spans="2:7" ht="9" customHeight="1" x14ac:dyDescent="0.2">
      <c r="B37" s="15" t="s">
        <v>26</v>
      </c>
      <c r="D37" s="5">
        <v>2636555463.1100001</v>
      </c>
      <c r="F37" s="5">
        <v>2339511553.4099998</v>
      </c>
      <c r="G37" s="2"/>
    </row>
    <row r="38" spans="2:7" ht="9" customHeight="1" x14ac:dyDescent="0.2">
      <c r="B38" s="15" t="s">
        <v>27</v>
      </c>
      <c r="D38" s="5">
        <v>1905950406.28</v>
      </c>
      <c r="F38" s="5">
        <v>1696823507.4300001</v>
      </c>
      <c r="G38" s="2"/>
    </row>
    <row r="39" spans="2:7" ht="9" customHeight="1" x14ac:dyDescent="0.2">
      <c r="B39" s="15" t="s">
        <v>28</v>
      </c>
      <c r="D39" s="5">
        <v>12492426.949999999</v>
      </c>
      <c r="F39" s="5">
        <v>6865730.9500000002</v>
      </c>
      <c r="G39" s="2"/>
    </row>
    <row r="40" spans="2:7" ht="9" customHeight="1" x14ac:dyDescent="0.2">
      <c r="B40" s="15" t="s">
        <v>29</v>
      </c>
      <c r="D40" s="5">
        <v>0</v>
      </c>
      <c r="F40" s="5">
        <v>0</v>
      </c>
      <c r="G40" s="2"/>
    </row>
    <row r="41" spans="2:7" ht="9" customHeight="1" x14ac:dyDescent="0.2">
      <c r="B41" s="3" t="s">
        <v>30</v>
      </c>
      <c r="D41" s="6">
        <f>+D11-D24</f>
        <v>1817623595.670002</v>
      </c>
      <c r="F41" s="6">
        <f>+F11-F24</f>
        <v>1452031384.260006</v>
      </c>
      <c r="G41" s="2"/>
    </row>
    <row r="42" spans="2:7" ht="6.75" customHeight="1" x14ac:dyDescent="0.2">
      <c r="B42" s="1"/>
      <c r="G42" s="2"/>
    </row>
    <row r="43" spans="2:7" ht="5.25" customHeight="1" x14ac:dyDescent="0.2">
      <c r="B43" s="1"/>
      <c r="G43" s="2"/>
    </row>
    <row r="44" spans="2:7" ht="9" customHeight="1" x14ac:dyDescent="0.2">
      <c r="B44" s="3" t="s">
        <v>31</v>
      </c>
      <c r="G44" s="2"/>
    </row>
    <row r="45" spans="2:7" ht="9" customHeight="1" x14ac:dyDescent="0.2">
      <c r="B45" s="3" t="s">
        <v>2</v>
      </c>
      <c r="D45" s="4">
        <f>SUM(D46:D48)</f>
        <v>0</v>
      </c>
      <c r="F45" s="4">
        <f>SUM(F46:F48)</f>
        <v>0</v>
      </c>
      <c r="G45" s="2"/>
    </row>
    <row r="46" spans="2:7" ht="9" customHeight="1" x14ac:dyDescent="0.2">
      <c r="B46" s="15" t="s">
        <v>32</v>
      </c>
      <c r="D46" s="5">
        <v>0</v>
      </c>
      <c r="F46" s="5">
        <v>0</v>
      </c>
      <c r="G46" s="2"/>
    </row>
    <row r="47" spans="2:7" ht="9" customHeight="1" x14ac:dyDescent="0.2">
      <c r="B47" s="15" t="s">
        <v>33</v>
      </c>
      <c r="D47" s="5">
        <v>0</v>
      </c>
      <c r="F47" s="5">
        <v>0</v>
      </c>
      <c r="G47" s="2"/>
    </row>
    <row r="48" spans="2:7" ht="9" customHeight="1" x14ac:dyDescent="0.2">
      <c r="B48" s="15" t="s">
        <v>34</v>
      </c>
      <c r="D48" s="5">
        <v>0</v>
      </c>
      <c r="F48" s="5">
        <v>0</v>
      </c>
      <c r="G48" s="2"/>
    </row>
    <row r="49" spans="2:7" ht="7.5" customHeight="1" x14ac:dyDescent="0.2">
      <c r="B49" s="1"/>
      <c r="G49" s="2"/>
    </row>
    <row r="50" spans="2:7" ht="9" customHeight="1" x14ac:dyDescent="0.2">
      <c r="B50" s="3" t="s">
        <v>13</v>
      </c>
      <c r="D50" s="4">
        <f>SUM(D51:D53)</f>
        <v>1040522691.6700001</v>
      </c>
      <c r="F50" s="4">
        <f>SUM(F51:F53)</f>
        <v>496035498.17000002</v>
      </c>
      <c r="G50" s="2"/>
    </row>
    <row r="51" spans="2:7" ht="9" customHeight="1" x14ac:dyDescent="0.2">
      <c r="B51" s="15" t="s">
        <v>32</v>
      </c>
      <c r="D51" s="5">
        <v>843376306.85000002</v>
      </c>
      <c r="F51" s="5">
        <v>475898700.55000001</v>
      </c>
      <c r="G51" s="2"/>
    </row>
    <row r="52" spans="2:7" ht="9" customHeight="1" x14ac:dyDescent="0.2">
      <c r="B52" s="15" t="s">
        <v>33</v>
      </c>
      <c r="D52" s="5">
        <v>197146384.81999999</v>
      </c>
      <c r="F52" s="5">
        <v>20136797.620000001</v>
      </c>
      <c r="G52" s="2"/>
    </row>
    <row r="53" spans="2:7" ht="9" customHeight="1" x14ac:dyDescent="0.2">
      <c r="B53" s="15" t="s">
        <v>35</v>
      </c>
      <c r="D53" s="5">
        <v>0</v>
      </c>
      <c r="F53" s="5">
        <v>0</v>
      </c>
      <c r="G53" s="2"/>
    </row>
    <row r="54" spans="2:7" ht="9" customHeight="1" x14ac:dyDescent="0.2">
      <c r="B54" s="3" t="s">
        <v>36</v>
      </c>
      <c r="D54" s="6">
        <f>+D45-D50</f>
        <v>-1040522691.6700001</v>
      </c>
      <c r="F54" s="6">
        <f>+F45-F50</f>
        <v>-496035498.17000002</v>
      </c>
      <c r="G54" s="2"/>
    </row>
    <row r="55" spans="2:7" ht="6.75" customHeight="1" x14ac:dyDescent="0.2">
      <c r="B55" s="1"/>
      <c r="G55" s="2"/>
    </row>
    <row r="56" spans="2:7" ht="5.25" customHeight="1" x14ac:dyDescent="0.2">
      <c r="B56" s="1"/>
      <c r="G56" s="2"/>
    </row>
    <row r="57" spans="2:7" ht="9" customHeight="1" x14ac:dyDescent="0.2">
      <c r="B57" s="3" t="s">
        <v>37</v>
      </c>
      <c r="G57" s="2"/>
    </row>
    <row r="58" spans="2:7" ht="9" customHeight="1" x14ac:dyDescent="0.2">
      <c r="B58" s="3" t="s">
        <v>2</v>
      </c>
      <c r="D58" s="4">
        <f>SUM(D59:D62)</f>
        <v>2172630894.8299999</v>
      </c>
      <c r="F58" s="4">
        <f>SUM(F59:F62)</f>
        <v>2523009600.8499999</v>
      </c>
      <c r="G58" s="2"/>
    </row>
    <row r="59" spans="2:7" ht="9" customHeight="1" x14ac:dyDescent="0.2">
      <c r="B59" s="15" t="s">
        <v>38</v>
      </c>
      <c r="G59" s="2"/>
    </row>
    <row r="60" spans="2:7" ht="9" customHeight="1" x14ac:dyDescent="0.2">
      <c r="B60" s="16" t="s">
        <v>39</v>
      </c>
      <c r="D60" s="5">
        <v>-224529921.22999999</v>
      </c>
      <c r="F60" s="5">
        <v>-20676767</v>
      </c>
      <c r="G60" s="2"/>
    </row>
    <row r="61" spans="2:7" ht="9" customHeight="1" x14ac:dyDescent="0.2">
      <c r="B61" s="16" t="s">
        <v>40</v>
      </c>
      <c r="D61" s="5">
        <v>0</v>
      </c>
      <c r="F61" s="5">
        <v>0</v>
      </c>
      <c r="G61" s="2"/>
    </row>
    <row r="62" spans="2:7" ht="9" customHeight="1" x14ac:dyDescent="0.2">
      <c r="B62" s="15" t="s">
        <v>41</v>
      </c>
      <c r="D62" s="5">
        <v>2397160816.0599999</v>
      </c>
      <c r="F62" s="5">
        <v>2543686367.8499999</v>
      </c>
      <c r="G62" s="2"/>
    </row>
    <row r="63" spans="2:7" ht="7.5" customHeight="1" x14ac:dyDescent="0.2">
      <c r="B63" s="1"/>
      <c r="G63" s="2"/>
    </row>
    <row r="64" spans="2:7" ht="9" customHeight="1" x14ac:dyDescent="0.2">
      <c r="B64" s="3" t="s">
        <v>13</v>
      </c>
      <c r="D64" s="4">
        <f>SUM(D65:D68)</f>
        <v>2788577529.1200004</v>
      </c>
      <c r="F64" s="4">
        <f>SUM(F65:F68)</f>
        <v>3268544776.4300003</v>
      </c>
      <c r="G64" s="2"/>
    </row>
    <row r="65" spans="2:7" ht="9" customHeight="1" x14ac:dyDescent="0.2">
      <c r="B65" s="15" t="s">
        <v>42</v>
      </c>
      <c r="G65" s="2"/>
    </row>
    <row r="66" spans="2:7" ht="9" customHeight="1" x14ac:dyDescent="0.2">
      <c r="B66" s="16" t="s">
        <v>39</v>
      </c>
      <c r="D66" s="5">
        <v>472377508.61000001</v>
      </c>
      <c r="F66" s="5">
        <v>307158783.36000001</v>
      </c>
      <c r="G66" s="2"/>
    </row>
    <row r="67" spans="2:7" ht="9" customHeight="1" x14ac:dyDescent="0.2">
      <c r="B67" s="16" t="s">
        <v>40</v>
      </c>
      <c r="D67" s="5">
        <v>0</v>
      </c>
      <c r="F67" s="5">
        <v>0</v>
      </c>
      <c r="G67" s="2"/>
    </row>
    <row r="68" spans="2:7" ht="9" customHeight="1" x14ac:dyDescent="0.2">
      <c r="B68" s="15" t="s">
        <v>43</v>
      </c>
      <c r="D68" s="5">
        <v>2316200020.5100002</v>
      </c>
      <c r="F68" s="5">
        <v>2961385993.0700002</v>
      </c>
      <c r="G68" s="2"/>
    </row>
    <row r="69" spans="2:7" ht="9" customHeight="1" x14ac:dyDescent="0.2">
      <c r="B69" s="3" t="s">
        <v>44</v>
      </c>
      <c r="D69" s="6">
        <f>+D58-D64</f>
        <v>-615946634.29000044</v>
      </c>
      <c r="F69" s="6">
        <f>+F58-F64</f>
        <v>-745535175.5800004</v>
      </c>
      <c r="G69" s="2"/>
    </row>
    <row r="70" spans="2:7" ht="6.75" customHeight="1" x14ac:dyDescent="0.2">
      <c r="B70" s="1"/>
      <c r="G70" s="2"/>
    </row>
    <row r="71" spans="2:7" ht="9" customHeight="1" x14ac:dyDescent="0.2">
      <c r="B71" s="3" t="s">
        <v>45</v>
      </c>
      <c r="D71" s="4">
        <f>+D74-D73</f>
        <v>161154269.70999998</v>
      </c>
      <c r="F71" s="4">
        <f>+F74-F73</f>
        <v>210460710.50999999</v>
      </c>
      <c r="G71" s="2"/>
    </row>
    <row r="72" spans="2:7" ht="7.5" customHeight="1" x14ac:dyDescent="0.2">
      <c r="B72" s="1"/>
      <c r="G72" s="2"/>
    </row>
    <row r="73" spans="2:7" ht="9" customHeight="1" x14ac:dyDescent="0.2">
      <c r="B73" s="3" t="s">
        <v>46</v>
      </c>
      <c r="D73" s="4">
        <v>399350783.69</v>
      </c>
      <c r="F73" s="4">
        <v>188890073.18000001</v>
      </c>
      <c r="G73" s="2"/>
    </row>
    <row r="74" spans="2:7" ht="9" customHeight="1" x14ac:dyDescent="0.2">
      <c r="B74" s="3" t="s">
        <v>47</v>
      </c>
      <c r="D74" s="4">
        <v>560505053.39999998</v>
      </c>
      <c r="F74" s="4">
        <v>399350783.69</v>
      </c>
      <c r="G74" s="2"/>
    </row>
    <row r="75" spans="2:7" ht="4.5" customHeight="1" x14ac:dyDescent="0.2">
      <c r="B75" s="7"/>
      <c r="C75" s="8"/>
      <c r="D75" s="8"/>
      <c r="E75" s="8"/>
      <c r="F75" s="8"/>
      <c r="G75" s="9"/>
    </row>
    <row r="76" spans="2:7" ht="8.25" customHeight="1" x14ac:dyDescent="0.2">
      <c r="B76" s="19" t="s">
        <v>48</v>
      </c>
      <c r="C76" s="19"/>
      <c r="D76" s="19"/>
      <c r="E76" s="19"/>
      <c r="F76" s="19"/>
      <c r="G76" s="19"/>
    </row>
    <row r="77" spans="2:7" ht="6" customHeight="1" x14ac:dyDescent="0.2"/>
    <row r="78" spans="2:7" ht="33" customHeight="1" x14ac:dyDescent="0.2"/>
    <row r="79" spans="2:7" ht="13.5" x14ac:dyDescent="0.2">
      <c r="B79" s="20" t="s">
        <v>49</v>
      </c>
      <c r="C79" s="20"/>
      <c r="D79" s="20"/>
      <c r="E79" s="20"/>
      <c r="F79" s="20"/>
      <c r="G79" s="20"/>
    </row>
  </sheetData>
  <mergeCells count="4">
    <mergeCell ref="B3:G6"/>
    <mergeCell ref="B19:B20"/>
    <mergeCell ref="B76:G76"/>
    <mergeCell ref="B79:G79"/>
  </mergeCells>
  <pageMargins left="0.55118110236220474" right="0.39370078740157483" top="0.5" bottom="0.39370078740157483" header="0" footer="0"/>
  <pageSetup fitToWidth="0" fitToHeight="0" orientation="portrait" r:id="rId1"/>
  <headerFooter alignWithMargins="0"/>
  <rowBreaks count="1" manualBreakCount="1">
    <brk id="67" max="16383" man="1"/>
  </rowBreaks>
  <ignoredErrors>
    <ignoredError sqref="B79" numberStoredAsText="1"/>
    <ignoredError sqref="F6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admin</cp:lastModifiedBy>
  <cp:lastPrinted>2023-04-25T18:47:35Z</cp:lastPrinted>
  <dcterms:created xsi:type="dcterms:W3CDTF">2020-04-20T17:29:25Z</dcterms:created>
  <dcterms:modified xsi:type="dcterms:W3CDTF">2023-04-26T03:06:10Z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01734361CD07C3C85B968AA4B2781C480C131A4BF1DCCE0484255B1E26629C81B52F01B63578F60B7CC51D48DFEB83EA79083C694DB3BE83186A141F4B757C83D7245CB15CA3BA4BF977691E765C223B4B0DE6AE30BAF1032FD401EDB1FAFB2C2F1149DD8052188D9D3025C7EA35AC270C7C793FD68A697C6D41C9C127152DB</vt:lpwstr>
  </property>
  <property fmtid="{D5CDD505-2E9C-101B-9397-08002B2CF9AE}" pid="3" name="Business Objects Context Information1">
    <vt:lpwstr>C3D7F5C0781D6259F213C5F793B845E3D4C49D7B701AAA15ECC44E05F3CAC3DD2807495C6D28BF9FC7998F02EB035D73D92DFA4349956A9A36A913E0F784C246F7AF47FB11CBBEEF01E662F073A4E49C383206818E25D6B14A226ACBDA405B20F8315A05B6E9E134131E786D5F4A136FDE70930B1A4027C1BCAC273C479FA3B</vt:lpwstr>
  </property>
  <property fmtid="{D5CDD505-2E9C-101B-9397-08002B2CF9AE}" pid="4" name="Business Objects Context Information2">
    <vt:lpwstr>394DF2BA346AC0042EDF8BF80D1300AC9A13D206621A59F51D46FCA2CFA9B6FBADE430EAF816C0E463ED613E1EE0CC5D0CF9B1C71D2AD2487A838D96D0327B8697156E64F756630BCC9E49C4482CE51136340FB50C80776B3D1BE255B090B8194D6974E923F035F636CDBBFA63BD4C45AC09DA00EA7FA58F2D9DDE7812B3EC9</vt:lpwstr>
  </property>
  <property fmtid="{D5CDD505-2E9C-101B-9397-08002B2CF9AE}" pid="5" name="Business Objects Context Information3">
    <vt:lpwstr>BDA0CCFAEFC9313FE2F9A9DE3C21BEC0BFC0EDDE3339D936F9BB9300113713C95CFAD00809B16D5263E54D0636905FE33E66B29015F59935750E66815F9CE15A43E7500CBE91884DFA7F7D40F21AFB92DAFE5AA3AAEB703A979A5B24C9E9EE1A09C8F14458C7F3CAA76A7E24C3B6438D050E205B617A4B7949AF288AAB3122D</vt:lpwstr>
  </property>
  <property fmtid="{D5CDD505-2E9C-101B-9397-08002B2CF9AE}" pid="6" name="Business Objects Context Information4">
    <vt:lpwstr>8673656B8B4323977C35C76D1561BE4A7A253874BB238577064B8A13621A04003B24F9A35024777C45EC7CB105837BA2858D7DCA6239D2626278AD854C5DA899170D132C4E5838F4BE609CB49DC180D854CEFC429B9ECC1563CDB4E8A5951F4B6B6A76EFA0F862792F2A389C69D3412888B97204E4F99296DCAF2F6812AA336</vt:lpwstr>
  </property>
  <property fmtid="{D5CDD505-2E9C-101B-9397-08002B2CF9AE}" pid="7" name="Business Objects Context Information5">
    <vt:lpwstr>4A8B6A4A8465B1C0CAF762583E457C86B5CBC88BA5423415912F0C28ABD5AC219726EDEAEE8C6440BFE494F880E4BF57E26283880CEEF99E1B0EA16FCE7A3AE147B9CC1B6961F7A44F28A4103E8263DAE9BEA2497F639C517C109DF9D3D8A72A06A11D7ED7919DC0FB36AD86A9F810E26977B36CD805811F7EE1CDFCE9C3F42</vt:lpwstr>
  </property>
  <property fmtid="{D5CDD505-2E9C-101B-9397-08002B2CF9AE}" pid="8" name="Business Objects Context Information6">
    <vt:lpwstr>9D709931577284DCBAC6729103794A932EB6BD0B1CB2CFA6717DDD14A5FBB996C027AD7BD2E1B0457341DF4491F891A681E9443A35DC052A2A5D5515902E72AF067FCE7EAB7A63BD60E132AC7C210EECC7CC17F2</vt:lpwstr>
  </property>
</Properties>
</file>